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visees\"/>
    </mc:Choice>
  </mc:AlternateContent>
  <xr:revisionPtr revIDLastSave="0" documentId="13_ncr:1_{B3065701-9C3C-4C4B-91ED-A80D0CAD181D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Multi-Cat. SPED" sheetId="12" r:id="rId1"/>
  </sheets>
  <definedNames>
    <definedName name="_xlnm.Print_Area" localSheetId="0">'Multi-Cat. SPED'!$A$1:$S$50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2" l="1"/>
  <c r="P12" i="12" l="1"/>
  <c r="S7" i="12"/>
  <c r="Q21" i="12" l="1"/>
  <c r="P21" i="12"/>
  <c r="S20" i="12"/>
  <c r="S19" i="12"/>
  <c r="S18" i="12"/>
  <c r="S17" i="12"/>
  <c r="S15" i="12"/>
  <c r="G21" i="12"/>
  <c r="F21" i="12"/>
  <c r="I21" i="12" l="1"/>
  <c r="S21" i="12"/>
  <c r="Q38" i="12" l="1"/>
  <c r="P38" i="12"/>
  <c r="G38" i="12"/>
  <c r="F38" i="12"/>
  <c r="S37" i="12"/>
  <c r="I37" i="12"/>
  <c r="S36" i="12"/>
  <c r="I36" i="12"/>
  <c r="S35" i="12"/>
  <c r="I35" i="12"/>
  <c r="S34" i="12"/>
  <c r="I34" i="12"/>
  <c r="S33" i="12"/>
  <c r="I33" i="12"/>
  <c r="S38" i="12" l="1"/>
  <c r="I38" i="12"/>
  <c r="Q12" i="12"/>
  <c r="S11" i="12"/>
  <c r="S10" i="12"/>
  <c r="Q30" i="12"/>
  <c r="P30" i="12"/>
  <c r="G30" i="12"/>
  <c r="F30" i="12"/>
  <c r="S29" i="12"/>
  <c r="I29" i="12"/>
  <c r="S28" i="12"/>
  <c r="I28" i="12"/>
  <c r="S27" i="12"/>
  <c r="I27" i="12"/>
  <c r="S26" i="12"/>
  <c r="I26" i="12"/>
  <c r="S25" i="12"/>
  <c r="I25" i="12"/>
  <c r="S24" i="12"/>
  <c r="I24" i="12"/>
  <c r="E40" i="12" l="1"/>
  <c r="S12" i="12"/>
  <c r="S30" i="12"/>
  <c r="I30" i="12"/>
</calcChain>
</file>

<file path=xl/sharedStrings.xml><?xml version="1.0" encoding="utf-8"?>
<sst xmlns="http://schemas.openxmlformats.org/spreadsheetml/2006/main" count="175" uniqueCount="120">
  <si>
    <t>Course Title</t>
  </si>
  <si>
    <t>GR</t>
  </si>
  <si>
    <t>QP</t>
  </si>
  <si>
    <t>Total Hours</t>
  </si>
  <si>
    <t>REQUIREMENTS:</t>
  </si>
  <si>
    <t>ACT Scores: ENGL___</t>
  </si>
  <si>
    <t xml:space="preserve">       Usage/Mechanics (Sub score) ____</t>
  </si>
  <si>
    <t>Math ____   Reading ____</t>
  </si>
  <si>
    <t>Sci Reasoning ____ Comp ____</t>
  </si>
  <si>
    <t>45 hr. Evaluation Submitted ____</t>
  </si>
  <si>
    <t>90 hr. Evaluation Submitted ____</t>
  </si>
  <si>
    <t>Application for Graduation ____</t>
  </si>
  <si>
    <t xml:space="preserve">Advisors Signature </t>
  </si>
  <si>
    <t>__________________________</t>
  </si>
  <si>
    <t>__________________</t>
  </si>
  <si>
    <t>Date</t>
  </si>
  <si>
    <t>This document is not a contract but for guidance in advising only. It does not supersede</t>
  </si>
  <si>
    <t>the college catalog or the other requirements.</t>
  </si>
  <si>
    <t>Substitute</t>
  </si>
  <si>
    <t>Students Name:</t>
  </si>
  <si>
    <t>Total Hours Required for Degree</t>
  </si>
  <si>
    <t>Total Hours Completed</t>
  </si>
  <si>
    <t>Hrs.</t>
  </si>
  <si>
    <t>Actual 
Hrs.</t>
  </si>
  <si>
    <t>Fifth Semester</t>
  </si>
  <si>
    <t>Sixth Semester</t>
  </si>
  <si>
    <t>Seventh Semester</t>
  </si>
  <si>
    <t>Eight Semester</t>
  </si>
  <si>
    <t>First Fall Semester</t>
  </si>
  <si>
    <t>ID # :</t>
  </si>
  <si>
    <t>Third Semester</t>
  </si>
  <si>
    <t>Fourth Semester</t>
  </si>
  <si>
    <t>Second Semester</t>
  </si>
  <si>
    <t>Course</t>
  </si>
  <si>
    <t>SPED 312</t>
  </si>
  <si>
    <t>Math Strategies for Exceptional Learners</t>
  </si>
  <si>
    <t>SPED 313</t>
  </si>
  <si>
    <t>SPED 314</t>
  </si>
  <si>
    <t>SPED 315</t>
  </si>
  <si>
    <t>Current Trends and Issues in Special Education</t>
  </si>
  <si>
    <t>SPED 316</t>
  </si>
  <si>
    <t>Characteristics of Autism</t>
  </si>
  <si>
    <t>SPED 317</t>
  </si>
  <si>
    <t>ENGL 101</t>
  </si>
  <si>
    <t>Composition I</t>
  </si>
  <si>
    <t>ENGL 102</t>
  </si>
  <si>
    <t>Composition II</t>
  </si>
  <si>
    <t>MATH 101</t>
  </si>
  <si>
    <t>General Math</t>
  </si>
  <si>
    <t>ENGL 201 or 205</t>
  </si>
  <si>
    <t>SPED 310</t>
  </si>
  <si>
    <t>GEOG 150</t>
  </si>
  <si>
    <t>Intro. to Geography</t>
  </si>
  <si>
    <t>ENGL 310</t>
  </si>
  <si>
    <t>Children's Literature</t>
  </si>
  <si>
    <t>SPED 311</t>
  </si>
  <si>
    <t>COSC 102</t>
  </si>
  <si>
    <t>Computers &amp; Society</t>
  </si>
  <si>
    <t>HIST 101 or 102</t>
  </si>
  <si>
    <t>World Civ. I or World Civ. II</t>
  </si>
  <si>
    <t xml:space="preserve">HUMN 150 </t>
  </si>
  <si>
    <t>Intro. to Fine Arts</t>
  </si>
  <si>
    <t>EDUC 110</t>
  </si>
  <si>
    <t>EDUC 160</t>
  </si>
  <si>
    <t>Diversity in Education</t>
  </si>
  <si>
    <t>World Literature I or World Literature II</t>
  </si>
  <si>
    <t>EDUC 200</t>
  </si>
  <si>
    <t>EDUC 280</t>
  </si>
  <si>
    <t>COMM 201 or 208</t>
  </si>
  <si>
    <t>Basic Comm. or Fundamentals of Speech</t>
  </si>
  <si>
    <t>PHED 334</t>
  </si>
  <si>
    <t>READ 270</t>
  </si>
  <si>
    <t>EDUC 333</t>
  </si>
  <si>
    <t>Teaching Science &amp; Social Studies</t>
  </si>
  <si>
    <t>READ 360</t>
  </si>
  <si>
    <t>READ 371</t>
  </si>
  <si>
    <t>EDUC 473</t>
  </si>
  <si>
    <t>*Teaching Reading &amp; Language Arts</t>
  </si>
  <si>
    <t>EDUC 321</t>
  </si>
  <si>
    <t>EDUC 474</t>
  </si>
  <si>
    <t>EDUC 475</t>
  </si>
  <si>
    <t>*indicates students must be admitted to Teacher Education before enrolling in those courses</t>
  </si>
  <si>
    <t>Instruction &amp; Technology</t>
  </si>
  <si>
    <t>*Residency II:  Senior Seminar</t>
  </si>
  <si>
    <t>Students may consider taking courses in summer / winter.</t>
  </si>
  <si>
    <t>*Reading in the Content Area</t>
  </si>
  <si>
    <t>C</t>
  </si>
  <si>
    <t>American History I or American History II</t>
  </si>
  <si>
    <t>HIST 105 or 106</t>
  </si>
  <si>
    <t>Behavior Mgmt. and Instructional Supports</t>
  </si>
  <si>
    <t>PHSC 101</t>
  </si>
  <si>
    <t xml:space="preserve">Physical Science Survey I </t>
  </si>
  <si>
    <t xml:space="preserve">PHSC 103L </t>
  </si>
  <si>
    <t xml:space="preserve">Physical Science Survey I Lab </t>
  </si>
  <si>
    <t xml:space="preserve">PHSC 102 </t>
  </si>
  <si>
    <t xml:space="preserve">PHSC 104L </t>
  </si>
  <si>
    <t xml:space="preserve">Physical Science Survey II </t>
  </si>
  <si>
    <t xml:space="preserve">Physical Science Survey II Lab </t>
  </si>
  <si>
    <t>Assessment, Curric., and Planning for Excep. Learners</t>
  </si>
  <si>
    <t>EDUC 101</t>
  </si>
  <si>
    <t>Praxis II Prep.</t>
  </si>
  <si>
    <t>Methods of Instruction for Excep. Learners</t>
  </si>
  <si>
    <t>Catalog 2025-2026</t>
  </si>
  <si>
    <t xml:space="preserve">Bachelor of Science in Multi-Categorical Special Education with Autism (K-6, 5-Adult) </t>
  </si>
  <si>
    <t>MATH 333</t>
  </si>
  <si>
    <t>SPED 318</t>
  </si>
  <si>
    <t>Foundations of Education (20)</t>
  </si>
  <si>
    <t>Child Growth &amp; Development (5)</t>
  </si>
  <si>
    <t>Intro. to Special Education (15)</t>
  </si>
  <si>
    <t>Educational Psyc. &amp; Classroom Instruction (15)</t>
  </si>
  <si>
    <t>READ 364</t>
  </si>
  <si>
    <t>The Reading Process (10)</t>
  </si>
  <si>
    <t>Health &amp; Wellness in the Classroom (10)</t>
  </si>
  <si>
    <t>Teaching in Inclusive Classrooms (15)</t>
  </si>
  <si>
    <t>Math Methods for K-6 Teachers (10)</t>
  </si>
  <si>
    <t>Autism Assessment and Interventions (30)</t>
  </si>
  <si>
    <t>*Residency I:  Student Teaching (250)</t>
  </si>
  <si>
    <t>*Residency II:  Student Teaching (500)</t>
  </si>
  <si>
    <t>Assessing and Supporting Literacy in Sp.Ed.</t>
  </si>
  <si>
    <t>Degree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</si>
</sst>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showGridLines="0" tabSelected="1" showRuler="0" showWhiteSpace="0" view="pageLayout" zoomScale="70" zoomScaleNormal="85" zoomScalePageLayoutView="70" workbookViewId="0">
      <selection activeCell="Z9" sqref="Z9"/>
    </sheetView>
  </sheetViews>
  <sheetFormatPr defaultColWidth="9.140625" defaultRowHeight="15" x14ac:dyDescent="0.25"/>
  <cols>
    <col min="1" max="1" width="19.5703125" customWidth="1"/>
    <col min="2" max="2" width="15.5703125" customWidth="1"/>
    <col min="4" max="4" width="34.28515625" customWidth="1"/>
    <col min="5" max="5" width="10.42578125" customWidth="1"/>
    <col min="6" max="7" width="9.140625" style="2"/>
    <col min="8" max="8" width="8.140625" bestFit="1" customWidth="1"/>
    <col min="9" max="9" width="8.42578125" customWidth="1"/>
    <col min="10" max="10" width="5.7109375" customWidth="1"/>
    <col min="11" max="11" width="17.28515625" customWidth="1"/>
    <col min="12" max="12" width="18.140625" customWidth="1"/>
    <col min="14" max="14" width="30.7109375" customWidth="1"/>
    <col min="15" max="15" width="10.28515625" customWidth="1"/>
    <col min="16" max="16" width="11.140625" style="2" customWidth="1"/>
    <col min="17" max="17" width="9.140625" style="2"/>
  </cols>
  <sheetData>
    <row r="1" spans="1:20" x14ac:dyDescent="0.25">
      <c r="A1" s="1" t="s">
        <v>102</v>
      </c>
      <c r="B1" s="1"/>
    </row>
    <row r="2" spans="1:20" x14ac:dyDescent="0.25">
      <c r="D2" s="57" t="s">
        <v>103</v>
      </c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0" x14ac:dyDescent="0.25">
      <c r="A3" s="1" t="s">
        <v>19</v>
      </c>
      <c r="C3" s="59"/>
      <c r="D3" s="59"/>
      <c r="E3" s="59"/>
      <c r="F3" s="59"/>
      <c r="G3" s="59"/>
      <c r="H3" s="59"/>
      <c r="I3" s="59"/>
      <c r="K3" s="1"/>
      <c r="L3" s="47"/>
      <c r="M3" s="47"/>
      <c r="N3" s="47"/>
      <c r="O3" s="47"/>
      <c r="P3" s="47"/>
      <c r="Q3" s="47"/>
      <c r="R3" s="47"/>
      <c r="S3" s="47"/>
    </row>
    <row r="4" spans="1:20" x14ac:dyDescent="0.25">
      <c r="A4" s="1" t="s">
        <v>29</v>
      </c>
      <c r="F4" s="58" t="s">
        <v>119</v>
      </c>
      <c r="G4" s="58"/>
      <c r="H4" s="58"/>
      <c r="I4" s="58"/>
      <c r="J4" s="58"/>
      <c r="K4" s="58"/>
      <c r="L4" s="58"/>
    </row>
    <row r="5" spans="1:20" x14ac:dyDescent="0.25">
      <c r="B5" s="4"/>
      <c r="K5" s="4"/>
      <c r="L5" s="4"/>
    </row>
    <row r="6" spans="1:20" ht="30" x14ac:dyDescent="0.25">
      <c r="A6" s="19" t="s">
        <v>28</v>
      </c>
      <c r="B6" s="20" t="s">
        <v>33</v>
      </c>
      <c r="C6" s="21" t="s">
        <v>0</v>
      </c>
      <c r="D6" s="21"/>
      <c r="E6" s="19" t="s">
        <v>18</v>
      </c>
      <c r="F6" s="20" t="s">
        <v>22</v>
      </c>
      <c r="G6" s="22" t="s">
        <v>23</v>
      </c>
      <c r="H6" s="20" t="s">
        <v>1</v>
      </c>
      <c r="I6" s="20" t="s">
        <v>2</v>
      </c>
      <c r="J6" s="23"/>
      <c r="K6" s="19" t="s">
        <v>32</v>
      </c>
      <c r="L6" s="20" t="s">
        <v>33</v>
      </c>
      <c r="M6" s="21" t="s">
        <v>0</v>
      </c>
      <c r="N6" s="21"/>
      <c r="O6" s="19" t="s">
        <v>18</v>
      </c>
      <c r="P6" s="20" t="s">
        <v>22</v>
      </c>
      <c r="Q6" s="22" t="s">
        <v>23</v>
      </c>
      <c r="R6" s="20" t="s">
        <v>1</v>
      </c>
      <c r="S6" s="20" t="s">
        <v>2</v>
      </c>
    </row>
    <row r="7" spans="1:20" x14ac:dyDescent="0.25">
      <c r="A7" s="10"/>
      <c r="B7" s="23" t="s">
        <v>43</v>
      </c>
      <c r="C7" s="24" t="s">
        <v>44</v>
      </c>
      <c r="D7" s="25"/>
      <c r="E7" s="26"/>
      <c r="F7" s="27">
        <v>3</v>
      </c>
      <c r="G7" s="27"/>
      <c r="H7" s="5"/>
      <c r="I7" s="5"/>
      <c r="J7" s="28"/>
      <c r="K7" s="10"/>
      <c r="L7" s="23" t="s">
        <v>45</v>
      </c>
      <c r="M7" s="35" t="s">
        <v>46</v>
      </c>
      <c r="N7" s="39"/>
      <c r="O7" s="23"/>
      <c r="P7" s="27">
        <v>3</v>
      </c>
      <c r="Q7" s="27"/>
      <c r="R7" s="5"/>
      <c r="S7" s="5" t="str">
        <f t="shared" ref="S7" si="0">IF(R7="A",4*F7,IF(R7="B",3*F7,IF(R7="C",2*F7,IF(R7="D",1*F7,IF(R7="F",0*F7,"")))))</f>
        <v/>
      </c>
      <c r="T7" s="3"/>
    </row>
    <row r="8" spans="1:20" x14ac:dyDescent="0.25">
      <c r="A8" s="11"/>
      <c r="B8" s="23" t="s">
        <v>47</v>
      </c>
      <c r="C8" s="24" t="s">
        <v>48</v>
      </c>
      <c r="D8" s="25"/>
      <c r="E8" s="26"/>
      <c r="F8" s="27">
        <v>3</v>
      </c>
      <c r="G8" s="27"/>
      <c r="H8" s="5"/>
      <c r="I8" s="5"/>
      <c r="J8" s="28"/>
      <c r="K8" s="11"/>
      <c r="L8" s="23" t="s">
        <v>58</v>
      </c>
      <c r="M8" s="24" t="s">
        <v>59</v>
      </c>
      <c r="N8" s="25"/>
      <c r="O8" s="26"/>
      <c r="P8" s="27">
        <v>3</v>
      </c>
      <c r="Q8" s="27"/>
      <c r="R8" s="5"/>
      <c r="S8" s="5"/>
      <c r="T8" s="3"/>
    </row>
    <row r="9" spans="1:20" x14ac:dyDescent="0.25">
      <c r="A9" s="10"/>
      <c r="B9" s="23" t="s">
        <v>56</v>
      </c>
      <c r="C9" s="24" t="s">
        <v>57</v>
      </c>
      <c r="D9" s="25"/>
      <c r="E9" s="26"/>
      <c r="F9" s="27">
        <v>3</v>
      </c>
      <c r="G9" s="27"/>
      <c r="H9" s="5"/>
      <c r="I9" s="5"/>
      <c r="J9" s="27"/>
      <c r="K9" s="10"/>
      <c r="L9" s="15" t="s">
        <v>51</v>
      </c>
      <c r="M9" s="40" t="s">
        <v>52</v>
      </c>
      <c r="N9" s="41"/>
      <c r="O9" s="23"/>
      <c r="P9" s="27">
        <v>3</v>
      </c>
      <c r="Q9" s="27"/>
      <c r="R9" s="5"/>
      <c r="S9" s="5"/>
      <c r="T9" s="3"/>
    </row>
    <row r="10" spans="1:20" x14ac:dyDescent="0.25">
      <c r="A10" s="10"/>
      <c r="B10" s="15" t="s">
        <v>62</v>
      </c>
      <c r="C10" s="16" t="s">
        <v>106</v>
      </c>
      <c r="D10" s="17"/>
      <c r="E10" s="23"/>
      <c r="F10" s="27">
        <v>3</v>
      </c>
      <c r="G10" s="27"/>
      <c r="H10" s="5"/>
      <c r="I10" s="5"/>
      <c r="J10" s="27"/>
      <c r="K10" s="10"/>
      <c r="L10" s="23" t="s">
        <v>66</v>
      </c>
      <c r="M10" s="35" t="s">
        <v>107</v>
      </c>
      <c r="N10" s="39"/>
      <c r="O10" s="23"/>
      <c r="P10" s="27">
        <v>3</v>
      </c>
      <c r="Q10" s="27"/>
      <c r="R10" s="5"/>
      <c r="S10" s="5" t="str">
        <f>IF(R10="A",4*P11,IF(R10="B",3*P11,IF(R10="C",2*P11,IF(R10="D",1*P11,IF(R10="F",0*P11,"")))))</f>
        <v/>
      </c>
      <c r="T10" s="3"/>
    </row>
    <row r="11" spans="1:20" x14ac:dyDescent="0.25">
      <c r="A11" s="10"/>
      <c r="B11" s="15" t="s">
        <v>63</v>
      </c>
      <c r="C11" s="40" t="s">
        <v>64</v>
      </c>
      <c r="D11" s="41"/>
      <c r="E11" s="23"/>
      <c r="F11" s="27">
        <v>2</v>
      </c>
      <c r="G11" s="27"/>
      <c r="H11" s="5"/>
      <c r="I11" s="5"/>
      <c r="J11" s="27"/>
      <c r="K11" s="10"/>
      <c r="L11" s="23" t="s">
        <v>60</v>
      </c>
      <c r="M11" s="24" t="s">
        <v>61</v>
      </c>
      <c r="N11" s="25"/>
      <c r="O11" s="15"/>
      <c r="P11" s="27">
        <v>3</v>
      </c>
      <c r="Q11" s="27"/>
      <c r="R11" s="5"/>
      <c r="S11" s="5" t="str">
        <f>IF(R11="A",4*P9,IF(R11="B",3*P9,IF(R11="C",2*P9,IF(R11="D",1*P9,IF(R11="F",0*P9,"")))))</f>
        <v/>
      </c>
      <c r="T11" s="3"/>
    </row>
    <row r="12" spans="1:20" x14ac:dyDescent="0.25">
      <c r="A12" s="26"/>
      <c r="B12" s="23"/>
      <c r="C12" s="48"/>
      <c r="D12" s="48"/>
      <c r="E12" s="48"/>
      <c r="F12" s="18">
        <f>SUM(F7:F11)</f>
        <v>14</v>
      </c>
      <c r="G12" s="6"/>
      <c r="H12" s="6"/>
      <c r="I12" s="6"/>
      <c r="J12" s="23"/>
      <c r="K12" s="26"/>
      <c r="L12" s="23"/>
      <c r="M12" s="48" t="s">
        <v>3</v>
      </c>
      <c r="N12" s="48"/>
      <c r="O12" s="48"/>
      <c r="P12" s="18">
        <f>SUM(P7:P11)</f>
        <v>15</v>
      </c>
      <c r="Q12" s="6">
        <f>SUM(Q7:Q11)</f>
        <v>0</v>
      </c>
      <c r="R12" s="6"/>
      <c r="S12" s="6">
        <f>SUM(S7:S11)</f>
        <v>0</v>
      </c>
    </row>
    <row r="13" spans="1:20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23"/>
      <c r="K13" s="50"/>
      <c r="L13" s="50"/>
      <c r="M13" s="50"/>
      <c r="N13" s="50"/>
      <c r="O13" s="50"/>
      <c r="P13" s="50"/>
      <c r="Q13" s="50"/>
      <c r="R13" s="50"/>
      <c r="S13" s="50"/>
    </row>
    <row r="14" spans="1:20" ht="30" x14ac:dyDescent="0.25">
      <c r="A14" s="19" t="s">
        <v>30</v>
      </c>
      <c r="B14" s="20" t="s">
        <v>33</v>
      </c>
      <c r="C14" s="21" t="s">
        <v>0</v>
      </c>
      <c r="D14" s="21"/>
      <c r="E14" s="19" t="s">
        <v>18</v>
      </c>
      <c r="F14" s="20" t="s">
        <v>22</v>
      </c>
      <c r="G14" s="22" t="s">
        <v>23</v>
      </c>
      <c r="H14" s="20" t="s">
        <v>1</v>
      </c>
      <c r="I14" s="20" t="s">
        <v>2</v>
      </c>
      <c r="K14" s="21" t="s">
        <v>31</v>
      </c>
      <c r="L14" s="20" t="s">
        <v>33</v>
      </c>
      <c r="M14" s="21" t="s">
        <v>0</v>
      </c>
      <c r="N14" s="21"/>
      <c r="O14" s="19" t="s">
        <v>18</v>
      </c>
      <c r="P14" s="20" t="s">
        <v>22</v>
      </c>
      <c r="Q14" s="22" t="s">
        <v>23</v>
      </c>
      <c r="R14" s="20" t="s">
        <v>1</v>
      </c>
      <c r="S14" s="20" t="s">
        <v>2</v>
      </c>
    </row>
    <row r="15" spans="1:20" x14ac:dyDescent="0.25">
      <c r="A15" s="10"/>
      <c r="B15" s="15" t="s">
        <v>49</v>
      </c>
      <c r="C15" s="49" t="s">
        <v>65</v>
      </c>
      <c r="D15" s="49"/>
      <c r="E15" s="26"/>
      <c r="F15" s="27">
        <v>3</v>
      </c>
      <c r="G15" s="27"/>
      <c r="H15" s="5"/>
      <c r="I15" s="5"/>
      <c r="J15" s="29"/>
      <c r="K15" s="12"/>
      <c r="L15" s="23" t="s">
        <v>68</v>
      </c>
      <c r="M15" s="44" t="s">
        <v>69</v>
      </c>
      <c r="N15" s="44"/>
      <c r="O15" s="26"/>
      <c r="P15" s="27">
        <v>3</v>
      </c>
      <c r="Q15" s="27"/>
      <c r="R15" s="5" t="s">
        <v>86</v>
      </c>
      <c r="S15" s="5">
        <f t="shared" ref="S15:S20" si="1">IF(R15="A",4*F15,IF(R15="B",3*F15,IF(R15="C",2*F15,IF(R15="D",1*F15,IF(R15="F",0*F15,"")))))</f>
        <v>6</v>
      </c>
      <c r="T15" s="3"/>
    </row>
    <row r="16" spans="1:20" x14ac:dyDescent="0.25">
      <c r="A16" s="10"/>
      <c r="B16" s="30" t="s">
        <v>90</v>
      </c>
      <c r="C16" s="34" t="s">
        <v>91</v>
      </c>
      <c r="D16" s="34"/>
      <c r="E16" s="26"/>
      <c r="F16" s="27">
        <v>3</v>
      </c>
      <c r="G16" s="27"/>
      <c r="H16" s="5"/>
      <c r="I16" s="5"/>
      <c r="J16" s="29"/>
      <c r="K16" s="12"/>
      <c r="L16" s="23" t="s">
        <v>55</v>
      </c>
      <c r="M16" s="35" t="s">
        <v>113</v>
      </c>
      <c r="N16" s="36"/>
      <c r="O16" s="23"/>
      <c r="P16" s="27">
        <v>3</v>
      </c>
      <c r="Q16" s="27"/>
      <c r="R16" s="5"/>
      <c r="S16" s="5"/>
      <c r="T16" s="3"/>
    </row>
    <row r="17" spans="1:20" x14ac:dyDescent="0.25">
      <c r="A17" s="10"/>
      <c r="B17" s="30" t="s">
        <v>92</v>
      </c>
      <c r="C17" s="34" t="s">
        <v>93</v>
      </c>
      <c r="D17" s="34"/>
      <c r="E17" s="26"/>
      <c r="F17" s="27">
        <v>1</v>
      </c>
      <c r="G17" s="27"/>
      <c r="H17" s="5"/>
      <c r="I17" s="5"/>
      <c r="J17" s="29"/>
      <c r="K17" s="12"/>
      <c r="L17" s="30" t="s">
        <v>94</v>
      </c>
      <c r="M17" s="37" t="s">
        <v>96</v>
      </c>
      <c r="N17" s="38"/>
      <c r="O17" s="26"/>
      <c r="P17" s="27">
        <v>3</v>
      </c>
      <c r="Q17" s="27"/>
      <c r="R17" s="5"/>
      <c r="S17" s="5" t="str">
        <f t="shared" si="1"/>
        <v/>
      </c>
      <c r="T17" s="3"/>
    </row>
    <row r="18" spans="1:20" x14ac:dyDescent="0.25">
      <c r="A18" s="10"/>
      <c r="B18" s="23" t="s">
        <v>67</v>
      </c>
      <c r="C18" s="35" t="s">
        <v>109</v>
      </c>
      <c r="D18" s="39"/>
      <c r="E18" s="26"/>
      <c r="F18" s="27">
        <v>3</v>
      </c>
      <c r="G18" s="27"/>
      <c r="H18" s="5"/>
      <c r="I18" s="5"/>
      <c r="J18" s="29"/>
      <c r="K18" s="12"/>
      <c r="L18" s="30" t="s">
        <v>95</v>
      </c>
      <c r="M18" s="37" t="s">
        <v>97</v>
      </c>
      <c r="N18" s="38"/>
      <c r="O18" s="26"/>
      <c r="P18" s="27">
        <v>1</v>
      </c>
      <c r="Q18" s="27"/>
      <c r="R18" s="5"/>
      <c r="S18" s="5" t="str">
        <f t="shared" si="1"/>
        <v/>
      </c>
      <c r="T18" s="3"/>
    </row>
    <row r="19" spans="1:20" x14ac:dyDescent="0.25">
      <c r="A19" s="10"/>
      <c r="B19" s="23" t="s">
        <v>50</v>
      </c>
      <c r="C19" s="35" t="s">
        <v>108</v>
      </c>
      <c r="D19" s="39"/>
      <c r="E19" s="23"/>
      <c r="F19" s="27">
        <v>3</v>
      </c>
      <c r="G19" s="27"/>
      <c r="H19" s="5"/>
      <c r="I19" s="5"/>
      <c r="J19" s="29"/>
      <c r="K19" s="12"/>
      <c r="L19" s="23" t="s">
        <v>88</v>
      </c>
      <c r="M19" s="24" t="s">
        <v>87</v>
      </c>
      <c r="N19" s="25"/>
      <c r="O19" s="26"/>
      <c r="P19" s="27">
        <v>3</v>
      </c>
      <c r="Q19" s="27"/>
      <c r="R19" s="5"/>
      <c r="S19" s="5" t="str">
        <f t="shared" si="1"/>
        <v/>
      </c>
      <c r="T19" s="3"/>
    </row>
    <row r="20" spans="1:20" x14ac:dyDescent="0.25">
      <c r="A20" s="26"/>
      <c r="B20" s="23" t="s">
        <v>72</v>
      </c>
      <c r="C20" s="35" t="s">
        <v>73</v>
      </c>
      <c r="D20" s="39"/>
      <c r="E20" s="26"/>
      <c r="F20" s="27">
        <v>3</v>
      </c>
      <c r="G20" s="27"/>
      <c r="H20" s="23"/>
      <c r="I20" s="23"/>
      <c r="J20" s="29"/>
      <c r="K20" s="23"/>
      <c r="L20" s="15" t="s">
        <v>71</v>
      </c>
      <c r="M20" s="40" t="s">
        <v>111</v>
      </c>
      <c r="N20" s="41"/>
      <c r="O20" s="15"/>
      <c r="P20" s="27">
        <v>3</v>
      </c>
      <c r="Q20" s="27"/>
      <c r="R20" s="23"/>
      <c r="S20" s="23" t="str">
        <f t="shared" si="1"/>
        <v/>
      </c>
      <c r="T20" s="3"/>
    </row>
    <row r="21" spans="1:20" x14ac:dyDescent="0.25">
      <c r="A21" s="26"/>
      <c r="B21" s="23"/>
      <c r="C21" s="48" t="s">
        <v>3</v>
      </c>
      <c r="D21" s="48"/>
      <c r="E21" s="48"/>
      <c r="F21" s="18">
        <f>SUM(F15:F20)</f>
        <v>16</v>
      </c>
      <c r="G21" s="6">
        <f>SUM(G15:G19)</f>
        <v>0</v>
      </c>
      <c r="H21" s="6"/>
      <c r="I21" s="6">
        <f>SUM(I15:I20)</f>
        <v>0</v>
      </c>
      <c r="J21" s="23"/>
      <c r="K21" s="23"/>
      <c r="L21" s="23"/>
      <c r="M21" s="52" t="s">
        <v>3</v>
      </c>
      <c r="N21" s="53"/>
      <c r="O21" s="54"/>
      <c r="P21" s="18">
        <f>SUM(P15:P20)</f>
        <v>16</v>
      </c>
      <c r="Q21" s="6">
        <f>SUM(Q15:Q19)</f>
        <v>0</v>
      </c>
      <c r="R21" s="6"/>
      <c r="S21" s="6">
        <f>SUM(S15:S20)</f>
        <v>6</v>
      </c>
    </row>
    <row r="22" spans="1:2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23"/>
      <c r="K22" s="31"/>
      <c r="L22" s="32"/>
      <c r="M22" s="32"/>
      <c r="N22" s="32"/>
      <c r="O22" s="32"/>
      <c r="P22" s="32"/>
      <c r="Q22" s="32"/>
      <c r="R22" s="32"/>
      <c r="S22" s="33"/>
    </row>
    <row r="23" spans="1:20" ht="30" x14ac:dyDescent="0.25">
      <c r="A23" s="19" t="s">
        <v>24</v>
      </c>
      <c r="B23" s="20" t="s">
        <v>33</v>
      </c>
      <c r="C23" s="21" t="s">
        <v>0</v>
      </c>
      <c r="D23" s="21"/>
      <c r="E23" s="19" t="s">
        <v>18</v>
      </c>
      <c r="F23" s="20" t="s">
        <v>22</v>
      </c>
      <c r="G23" s="22" t="s">
        <v>23</v>
      </c>
      <c r="H23" s="20" t="s">
        <v>1</v>
      </c>
      <c r="I23" s="20" t="s">
        <v>2</v>
      </c>
      <c r="K23" s="21" t="s">
        <v>25</v>
      </c>
      <c r="L23" s="20" t="s">
        <v>33</v>
      </c>
      <c r="M23" s="21" t="s">
        <v>0</v>
      </c>
      <c r="N23" s="21"/>
      <c r="O23" s="19" t="s">
        <v>18</v>
      </c>
      <c r="P23" s="20" t="s">
        <v>22</v>
      </c>
      <c r="Q23" s="22" t="s">
        <v>23</v>
      </c>
      <c r="R23" s="20" t="s">
        <v>1</v>
      </c>
      <c r="S23" s="20" t="s">
        <v>2</v>
      </c>
    </row>
    <row r="24" spans="1:20" x14ac:dyDescent="0.25">
      <c r="A24" s="26"/>
      <c r="B24" s="15" t="s">
        <v>70</v>
      </c>
      <c r="C24" s="40" t="s">
        <v>112</v>
      </c>
      <c r="D24" s="41"/>
      <c r="E24" s="15"/>
      <c r="F24" s="27">
        <v>3</v>
      </c>
      <c r="G24" s="27"/>
      <c r="H24" s="5"/>
      <c r="I24" s="5" t="str">
        <f t="shared" ref="I24:I29" si="2">IF(H24="A",4*F24,IF(H24="B",3*F24,IF(H24="C",2*F24,IF(H24="D",1*F24,IF(H24="F",0*F24,"")))))</f>
        <v/>
      </c>
      <c r="J24" s="29"/>
      <c r="K24" s="12"/>
      <c r="L24" s="30" t="s">
        <v>104</v>
      </c>
      <c r="M24" s="42" t="s">
        <v>114</v>
      </c>
      <c r="N24" s="43"/>
      <c r="O24" s="26"/>
      <c r="P24" s="27">
        <v>3</v>
      </c>
      <c r="Q24" s="27"/>
      <c r="R24" s="5"/>
      <c r="S24" s="5" t="str">
        <f t="shared" ref="S24:S29" si="3">IF(R24="A",4*P24,IF(R24="B",3*P24,IF(R24="C",2*P24,IF(R24="D",1*P24,IF(R24="F",0*P24,"")))))</f>
        <v/>
      </c>
    </row>
    <row r="25" spans="1:20" x14ac:dyDescent="0.25">
      <c r="A25" s="10"/>
      <c r="B25" s="23" t="s">
        <v>53</v>
      </c>
      <c r="C25" s="44" t="s">
        <v>54</v>
      </c>
      <c r="D25" s="44"/>
      <c r="E25" s="26"/>
      <c r="F25" s="27">
        <v>3</v>
      </c>
      <c r="G25" s="27"/>
      <c r="H25" s="5"/>
      <c r="I25" s="5" t="str">
        <f t="shared" si="2"/>
        <v/>
      </c>
      <c r="J25" s="29"/>
      <c r="K25" s="12"/>
      <c r="L25" s="30" t="s">
        <v>36</v>
      </c>
      <c r="M25" s="37" t="s">
        <v>98</v>
      </c>
      <c r="N25" s="38"/>
      <c r="O25" s="26"/>
      <c r="P25" s="27">
        <v>3</v>
      </c>
      <c r="Q25" s="27"/>
      <c r="R25" s="5"/>
      <c r="S25" s="5" t="str">
        <f t="shared" si="3"/>
        <v/>
      </c>
    </row>
    <row r="26" spans="1:20" x14ac:dyDescent="0.25">
      <c r="A26" s="10"/>
      <c r="B26" s="30" t="s">
        <v>34</v>
      </c>
      <c r="C26" s="37" t="s">
        <v>35</v>
      </c>
      <c r="D26" s="38"/>
      <c r="E26" s="26"/>
      <c r="F26" s="27">
        <v>3</v>
      </c>
      <c r="G26" s="27"/>
      <c r="H26" s="5"/>
      <c r="I26" s="5" t="str">
        <f t="shared" si="2"/>
        <v/>
      </c>
      <c r="J26" s="29"/>
      <c r="K26" s="12"/>
      <c r="L26" s="30" t="s">
        <v>38</v>
      </c>
      <c r="M26" s="37" t="s">
        <v>39</v>
      </c>
      <c r="N26" s="38"/>
      <c r="O26" s="26"/>
      <c r="P26" s="27">
        <v>3</v>
      </c>
      <c r="Q26" s="27"/>
      <c r="R26" s="5"/>
      <c r="S26" s="5" t="str">
        <f t="shared" si="3"/>
        <v/>
      </c>
    </row>
    <row r="27" spans="1:20" x14ac:dyDescent="0.25">
      <c r="A27" s="10"/>
      <c r="B27" s="15" t="s">
        <v>40</v>
      </c>
      <c r="C27" s="40" t="s">
        <v>41</v>
      </c>
      <c r="D27" s="46"/>
      <c r="E27" s="15"/>
      <c r="F27" s="27">
        <v>3</v>
      </c>
      <c r="G27" s="27"/>
      <c r="H27" s="5"/>
      <c r="I27" s="5" t="str">
        <f t="shared" si="2"/>
        <v/>
      </c>
      <c r="J27" s="29"/>
      <c r="K27" s="12"/>
      <c r="L27" s="23" t="s">
        <v>42</v>
      </c>
      <c r="M27" s="35" t="s">
        <v>115</v>
      </c>
      <c r="N27" s="39"/>
      <c r="O27" s="26"/>
      <c r="P27" s="27">
        <v>3</v>
      </c>
      <c r="Q27" s="27"/>
      <c r="R27" s="5"/>
      <c r="S27" s="5" t="str">
        <f t="shared" si="3"/>
        <v/>
      </c>
    </row>
    <row r="28" spans="1:20" x14ac:dyDescent="0.25">
      <c r="A28" s="10"/>
      <c r="B28" s="23" t="s">
        <v>78</v>
      </c>
      <c r="C28" s="35" t="s">
        <v>82</v>
      </c>
      <c r="D28" s="39"/>
      <c r="E28" s="23"/>
      <c r="F28" s="27">
        <v>3</v>
      </c>
      <c r="G28" s="27"/>
      <c r="H28" s="5"/>
      <c r="I28" s="5" t="str">
        <f t="shared" si="2"/>
        <v/>
      </c>
      <c r="J28" s="29"/>
      <c r="K28" s="10"/>
      <c r="L28" s="30" t="s">
        <v>110</v>
      </c>
      <c r="M28" s="35" t="s">
        <v>118</v>
      </c>
      <c r="N28" s="39"/>
      <c r="O28" s="26"/>
      <c r="P28" s="27">
        <v>3</v>
      </c>
      <c r="Q28" s="27"/>
      <c r="R28" s="5"/>
      <c r="S28" s="5" t="str">
        <f t="shared" si="3"/>
        <v/>
      </c>
    </row>
    <row r="29" spans="1:20" x14ac:dyDescent="0.25">
      <c r="A29" s="26"/>
      <c r="B29" s="23" t="s">
        <v>99</v>
      </c>
      <c r="C29" s="37" t="s">
        <v>100</v>
      </c>
      <c r="D29" s="38"/>
      <c r="E29" s="26"/>
      <c r="F29" s="27">
        <v>1</v>
      </c>
      <c r="G29" s="27"/>
      <c r="H29" s="23"/>
      <c r="I29" s="23" t="str">
        <f t="shared" si="2"/>
        <v/>
      </c>
      <c r="J29" s="29"/>
      <c r="K29" s="10"/>
      <c r="L29" s="30"/>
      <c r="M29" s="35"/>
      <c r="N29" s="39"/>
      <c r="O29" s="26"/>
      <c r="P29" s="27"/>
      <c r="Q29" s="27"/>
      <c r="R29" s="23"/>
      <c r="S29" s="23" t="str">
        <f t="shared" si="3"/>
        <v/>
      </c>
    </row>
    <row r="30" spans="1:20" x14ac:dyDescent="0.25">
      <c r="A30" s="26"/>
      <c r="B30" s="23"/>
      <c r="C30" s="48" t="s">
        <v>3</v>
      </c>
      <c r="D30" s="48"/>
      <c r="E30" s="48"/>
      <c r="F30" s="18">
        <f>SUM(F24:F29)</f>
        <v>16</v>
      </c>
      <c r="G30" s="6">
        <f>SUM(G24:G28)</f>
        <v>0</v>
      </c>
      <c r="H30" s="6"/>
      <c r="I30" s="6">
        <f>SUM(I24:I29)</f>
        <v>0</v>
      </c>
      <c r="J30" s="23"/>
      <c r="K30" s="23"/>
      <c r="L30" s="23"/>
      <c r="M30" s="52" t="s">
        <v>3</v>
      </c>
      <c r="N30" s="53"/>
      <c r="O30" s="54"/>
      <c r="P30" s="18">
        <f>SUM(P24:P29)</f>
        <v>15</v>
      </c>
      <c r="Q30" s="6">
        <f>SUM(Q24:Q28)</f>
        <v>0</v>
      </c>
      <c r="R30" s="6"/>
      <c r="S30" s="6">
        <f>SUM(S24:S29)</f>
        <v>0</v>
      </c>
    </row>
    <row r="31" spans="1:20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23"/>
      <c r="K31" s="45"/>
      <c r="L31" s="45"/>
      <c r="M31" s="45"/>
      <c r="N31" s="45"/>
      <c r="O31" s="45"/>
      <c r="P31" s="45"/>
      <c r="Q31" s="45"/>
      <c r="R31" s="45"/>
      <c r="S31" s="45"/>
    </row>
    <row r="32" spans="1:20" ht="30" x14ac:dyDescent="0.25">
      <c r="A32" s="19" t="s">
        <v>26</v>
      </c>
      <c r="B32" s="20" t="s">
        <v>33</v>
      </c>
      <c r="C32" s="21" t="s">
        <v>0</v>
      </c>
      <c r="D32" s="21"/>
      <c r="E32" s="19" t="s">
        <v>18</v>
      </c>
      <c r="F32" s="20" t="s">
        <v>22</v>
      </c>
      <c r="G32" s="22" t="s">
        <v>23</v>
      </c>
      <c r="H32" s="20" t="s">
        <v>1</v>
      </c>
      <c r="I32" s="20" t="s">
        <v>2</v>
      </c>
      <c r="K32" s="21" t="s">
        <v>27</v>
      </c>
      <c r="L32" s="20" t="s">
        <v>33</v>
      </c>
      <c r="M32" s="21" t="s">
        <v>0</v>
      </c>
      <c r="N32" s="21"/>
      <c r="O32" s="19" t="s">
        <v>18</v>
      </c>
      <c r="P32" s="20" t="s">
        <v>22</v>
      </c>
      <c r="Q32" s="22" t="s">
        <v>23</v>
      </c>
      <c r="R32" s="20" t="s">
        <v>1</v>
      </c>
      <c r="S32" s="20" t="s">
        <v>2</v>
      </c>
    </row>
    <row r="33" spans="1:19" x14ac:dyDescent="0.25">
      <c r="A33" s="10"/>
      <c r="B33" s="23" t="s">
        <v>74</v>
      </c>
      <c r="C33" s="44" t="s">
        <v>85</v>
      </c>
      <c r="D33" s="44"/>
      <c r="E33" s="26"/>
      <c r="F33" s="27">
        <v>3</v>
      </c>
      <c r="G33" s="27"/>
      <c r="H33" s="5"/>
      <c r="I33" s="5" t="str">
        <f t="shared" ref="I33:I37" si="4">IF(H33="A",4*F33,IF(H33="B",3*F33,IF(H33="C",2*F33,IF(H33="D",1*F33,IF(H33="F",0*F33,"")))))</f>
        <v/>
      </c>
      <c r="J33" s="29"/>
      <c r="K33" s="12"/>
      <c r="L33" s="23" t="s">
        <v>79</v>
      </c>
      <c r="M33" s="35" t="s">
        <v>83</v>
      </c>
      <c r="N33" s="36"/>
      <c r="O33" s="26"/>
      <c r="P33" s="27">
        <v>2</v>
      </c>
      <c r="Q33" s="27"/>
      <c r="R33" s="5"/>
      <c r="S33" s="5" t="str">
        <f t="shared" ref="S33:S37" si="5">IF(R33="A",4*P33,IF(R33="B",3*P33,IF(R33="C",2*P33,IF(R33="D",1*P33,IF(R33="F",0*P33,"")))))</f>
        <v/>
      </c>
    </row>
    <row r="34" spans="1:19" x14ac:dyDescent="0.25">
      <c r="A34" s="10"/>
      <c r="B34" s="23" t="s">
        <v>75</v>
      </c>
      <c r="C34" s="44" t="s">
        <v>77</v>
      </c>
      <c r="D34" s="44"/>
      <c r="E34" s="26"/>
      <c r="F34" s="27">
        <v>3</v>
      </c>
      <c r="G34" s="27"/>
      <c r="H34" s="5"/>
      <c r="I34" s="5" t="str">
        <f t="shared" si="4"/>
        <v/>
      </c>
      <c r="J34" s="29"/>
      <c r="K34" s="12"/>
      <c r="L34" s="23" t="s">
        <v>80</v>
      </c>
      <c r="M34" s="35" t="s">
        <v>117</v>
      </c>
      <c r="N34" s="36"/>
      <c r="O34" s="23"/>
      <c r="P34" s="27">
        <v>10</v>
      </c>
      <c r="Q34" s="27"/>
      <c r="R34" s="5"/>
      <c r="S34" s="5" t="str">
        <f t="shared" si="5"/>
        <v/>
      </c>
    </row>
    <row r="35" spans="1:19" x14ac:dyDescent="0.25">
      <c r="A35" s="10"/>
      <c r="B35" s="23" t="s">
        <v>37</v>
      </c>
      <c r="C35" s="26" t="s">
        <v>89</v>
      </c>
      <c r="D35" s="26"/>
      <c r="E35" s="26"/>
      <c r="F35" s="27">
        <v>3</v>
      </c>
      <c r="G35" s="27"/>
      <c r="H35" s="5"/>
      <c r="I35" s="5" t="str">
        <f t="shared" si="4"/>
        <v/>
      </c>
      <c r="J35" s="29"/>
      <c r="K35" s="12"/>
      <c r="L35" s="23"/>
      <c r="M35" s="35"/>
      <c r="N35" s="36"/>
      <c r="O35" s="23"/>
      <c r="P35" s="27"/>
      <c r="Q35" s="27"/>
      <c r="R35" s="5"/>
      <c r="S35" s="5" t="str">
        <f t="shared" si="5"/>
        <v/>
      </c>
    </row>
    <row r="36" spans="1:19" x14ac:dyDescent="0.25">
      <c r="A36" s="10"/>
      <c r="B36" s="30" t="s">
        <v>105</v>
      </c>
      <c r="C36" s="37" t="s">
        <v>101</v>
      </c>
      <c r="D36" s="38"/>
      <c r="E36" s="26"/>
      <c r="F36" s="27">
        <v>3</v>
      </c>
      <c r="G36" s="27"/>
      <c r="H36" s="5"/>
      <c r="I36" s="5" t="str">
        <f t="shared" si="4"/>
        <v/>
      </c>
      <c r="J36" s="29"/>
      <c r="K36" s="12"/>
      <c r="L36" s="23"/>
      <c r="M36" s="35"/>
      <c r="N36" s="39"/>
      <c r="O36" s="26"/>
      <c r="P36" s="27"/>
      <c r="Q36" s="27"/>
      <c r="R36" s="5"/>
      <c r="S36" s="5" t="str">
        <f t="shared" si="5"/>
        <v/>
      </c>
    </row>
    <row r="37" spans="1:19" x14ac:dyDescent="0.25">
      <c r="A37" s="10"/>
      <c r="B37" s="23" t="s">
        <v>76</v>
      </c>
      <c r="C37" s="35" t="s">
        <v>116</v>
      </c>
      <c r="D37" s="39"/>
      <c r="E37" s="26"/>
      <c r="F37" s="27">
        <v>4</v>
      </c>
      <c r="G37" s="27"/>
      <c r="H37" s="5"/>
      <c r="I37" s="5" t="str">
        <f t="shared" si="4"/>
        <v/>
      </c>
      <c r="J37" s="29"/>
      <c r="K37" s="12"/>
      <c r="L37" s="15"/>
      <c r="M37" s="40"/>
      <c r="N37" s="41"/>
      <c r="O37" s="26"/>
      <c r="P37" s="27"/>
      <c r="Q37" s="27"/>
      <c r="R37" s="5"/>
      <c r="S37" s="5" t="str">
        <f t="shared" si="5"/>
        <v/>
      </c>
    </row>
    <row r="38" spans="1:19" x14ac:dyDescent="0.25">
      <c r="A38" s="26"/>
      <c r="B38" s="23"/>
      <c r="C38" s="48" t="s">
        <v>3</v>
      </c>
      <c r="D38" s="48"/>
      <c r="E38" s="48"/>
      <c r="F38" s="18">
        <f>SUM(F33:F37)</f>
        <v>16</v>
      </c>
      <c r="G38" s="6">
        <f>SUM(G33:G37)</f>
        <v>0</v>
      </c>
      <c r="H38" s="6"/>
      <c r="I38" s="6">
        <f>SUM(I33:I37)</f>
        <v>0</v>
      </c>
      <c r="J38" s="23"/>
      <c r="K38" s="23"/>
      <c r="L38" s="23"/>
      <c r="M38" s="52" t="s">
        <v>3</v>
      </c>
      <c r="N38" s="53"/>
      <c r="O38" s="54"/>
      <c r="P38" s="18">
        <f>SUM(P33:P37)</f>
        <v>12</v>
      </c>
      <c r="Q38" s="6">
        <f>SUM(Q33:Q37)</f>
        <v>0</v>
      </c>
      <c r="R38" s="6"/>
      <c r="S38" s="6">
        <f>SUM(S33:S37)</f>
        <v>0</v>
      </c>
    </row>
    <row r="39" spans="1:19" x14ac:dyDescent="0.25">
      <c r="C39" s="7"/>
      <c r="D39" s="7"/>
      <c r="E39" s="7"/>
      <c r="F39" s="8"/>
      <c r="G39" s="8"/>
      <c r="H39" s="8"/>
      <c r="I39" s="8"/>
      <c r="J39" s="1"/>
      <c r="K39" s="1"/>
      <c r="L39" s="1"/>
      <c r="M39" s="1"/>
      <c r="N39" s="8"/>
      <c r="O39" s="8"/>
      <c r="P39" s="1"/>
      <c r="Q39" s="1"/>
      <c r="R39" s="8"/>
      <c r="S39" s="8"/>
    </row>
    <row r="40" spans="1:19" x14ac:dyDescent="0.25">
      <c r="A40" s="1" t="s">
        <v>20</v>
      </c>
      <c r="B40" s="1"/>
      <c r="C40" s="7"/>
      <c r="D40" s="7"/>
      <c r="E40" s="13">
        <f>SUM(F12+P12+F21+P21+F30+P30+F38+P38)</f>
        <v>120</v>
      </c>
      <c r="F40" s="8"/>
      <c r="G40" s="8"/>
      <c r="H40" s="8"/>
      <c r="I40" s="8"/>
      <c r="J40" s="1"/>
      <c r="K40" s="1"/>
      <c r="L40" s="1"/>
      <c r="M40" s="1"/>
      <c r="N40" s="8"/>
      <c r="O40" s="8"/>
      <c r="P40" s="1"/>
      <c r="Q40" s="1"/>
      <c r="R40" s="8"/>
      <c r="S40" s="8"/>
    </row>
    <row r="41" spans="1:19" x14ac:dyDescent="0.25">
      <c r="A41" s="1" t="s">
        <v>21</v>
      </c>
      <c r="B41" s="1"/>
      <c r="C41" s="1"/>
      <c r="D41" s="1"/>
      <c r="E41" s="14">
        <v>0</v>
      </c>
      <c r="J41" s="1"/>
      <c r="K41" s="1"/>
      <c r="L41" s="1"/>
      <c r="M41" s="1"/>
      <c r="N41" s="8"/>
      <c r="O41" s="8"/>
      <c r="P41" s="1"/>
      <c r="Q41" s="1"/>
    </row>
    <row r="42" spans="1:19" x14ac:dyDescent="0.25">
      <c r="A42" s="1"/>
      <c r="B42" s="1"/>
      <c r="C42" s="1"/>
      <c r="D42" s="1"/>
      <c r="E42" s="1"/>
      <c r="J42" s="1"/>
      <c r="K42" s="1"/>
      <c r="L42" s="1"/>
      <c r="M42" s="1"/>
      <c r="N42" s="8"/>
      <c r="O42" s="8"/>
      <c r="P42" s="1"/>
      <c r="Q42" s="1"/>
    </row>
    <row r="43" spans="1:19" x14ac:dyDescent="0.25">
      <c r="A43" s="4" t="s">
        <v>4</v>
      </c>
      <c r="B43" s="4"/>
    </row>
    <row r="44" spans="1:19" x14ac:dyDescent="0.25">
      <c r="A44" s="55" t="s">
        <v>5</v>
      </c>
      <c r="B44" s="55"/>
      <c r="C44" s="55"/>
      <c r="D44" s="55"/>
      <c r="E44" s="55"/>
      <c r="H44" s="55" t="s">
        <v>13</v>
      </c>
      <c r="I44" s="55"/>
      <c r="J44" s="55"/>
      <c r="K44" s="55"/>
      <c r="M44" t="s">
        <v>14</v>
      </c>
      <c r="P44" s="9"/>
    </row>
    <row r="45" spans="1:19" x14ac:dyDescent="0.25">
      <c r="A45" s="55" t="s">
        <v>6</v>
      </c>
      <c r="B45" s="55"/>
      <c r="C45" s="55"/>
      <c r="D45" s="55"/>
      <c r="E45" s="55"/>
      <c r="H45" s="55" t="s">
        <v>12</v>
      </c>
      <c r="I45" s="55"/>
      <c r="J45" s="55"/>
      <c r="K45" s="55"/>
      <c r="M45" t="s">
        <v>15</v>
      </c>
    </row>
    <row r="46" spans="1:19" x14ac:dyDescent="0.25">
      <c r="A46" s="55" t="s">
        <v>7</v>
      </c>
      <c r="B46" s="55"/>
      <c r="C46" s="55"/>
      <c r="D46" s="55"/>
      <c r="E46" s="55"/>
    </row>
    <row r="47" spans="1:19" x14ac:dyDescent="0.25">
      <c r="A47" s="55" t="s">
        <v>8</v>
      </c>
      <c r="B47" s="55"/>
      <c r="C47" s="55"/>
      <c r="D47" s="55"/>
      <c r="E47" s="55"/>
      <c r="H47" s="56" t="s">
        <v>16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19" x14ac:dyDescent="0.25">
      <c r="A48" s="55" t="s">
        <v>9</v>
      </c>
      <c r="B48" s="55"/>
      <c r="C48" s="55"/>
      <c r="D48" s="55"/>
      <c r="E48" s="55"/>
      <c r="H48" s="56" t="s">
        <v>17</v>
      </c>
      <c r="I48" s="56"/>
      <c r="J48" s="56"/>
      <c r="K48" s="56"/>
      <c r="L48" s="56"/>
      <c r="M48" s="56"/>
      <c r="N48" s="1"/>
      <c r="O48" s="1"/>
      <c r="P48" s="8"/>
      <c r="Q48" s="8"/>
      <c r="R48" s="1"/>
    </row>
    <row r="49" spans="1:8" x14ac:dyDescent="0.25">
      <c r="A49" s="55" t="s">
        <v>10</v>
      </c>
      <c r="B49" s="55"/>
      <c r="C49" s="55"/>
      <c r="D49" s="55"/>
      <c r="E49" s="55"/>
    </row>
    <row r="50" spans="1:8" x14ac:dyDescent="0.25">
      <c r="A50" s="55" t="s">
        <v>11</v>
      </c>
      <c r="B50" s="55"/>
      <c r="C50" s="55"/>
      <c r="D50" s="55"/>
      <c r="E50" s="55"/>
      <c r="H50" t="s">
        <v>81</v>
      </c>
    </row>
    <row r="51" spans="1:8" x14ac:dyDescent="0.25">
      <c r="H51" t="s">
        <v>84</v>
      </c>
    </row>
  </sheetData>
  <mergeCells count="65">
    <mergeCell ref="M15:N15"/>
    <mergeCell ref="C20:D20"/>
    <mergeCell ref="C17:D17"/>
    <mergeCell ref="M21:O21"/>
    <mergeCell ref="D2:N2"/>
    <mergeCell ref="M12:O12"/>
    <mergeCell ref="F4:L4"/>
    <mergeCell ref="C3:I3"/>
    <mergeCell ref="M9:N9"/>
    <mergeCell ref="M10:N10"/>
    <mergeCell ref="C11:D11"/>
    <mergeCell ref="M38:O38"/>
    <mergeCell ref="M33:N33"/>
    <mergeCell ref="A50:E50"/>
    <mergeCell ref="A47:E47"/>
    <mergeCell ref="A44:E44"/>
    <mergeCell ref="H47:R47"/>
    <mergeCell ref="A48:E48"/>
    <mergeCell ref="H48:M48"/>
    <mergeCell ref="A46:E46"/>
    <mergeCell ref="A49:E49"/>
    <mergeCell ref="H44:K44"/>
    <mergeCell ref="A45:E45"/>
    <mergeCell ref="H45:K45"/>
    <mergeCell ref="M34:N34"/>
    <mergeCell ref="M35:N35"/>
    <mergeCell ref="C38:E38"/>
    <mergeCell ref="C33:D33"/>
    <mergeCell ref="C34:D34"/>
    <mergeCell ref="C30:E30"/>
    <mergeCell ref="C37:D37"/>
    <mergeCell ref="C36:D36"/>
    <mergeCell ref="A31:I31"/>
    <mergeCell ref="M37:N37"/>
    <mergeCell ref="C27:D27"/>
    <mergeCell ref="L3:S3"/>
    <mergeCell ref="C12:E12"/>
    <mergeCell ref="C15:D15"/>
    <mergeCell ref="K13:S13"/>
    <mergeCell ref="A13:I13"/>
    <mergeCell ref="M7:N7"/>
    <mergeCell ref="M26:N26"/>
    <mergeCell ref="M27:N27"/>
    <mergeCell ref="C26:D26"/>
    <mergeCell ref="M28:N28"/>
    <mergeCell ref="M36:N36"/>
    <mergeCell ref="K31:S31"/>
    <mergeCell ref="M30:O30"/>
    <mergeCell ref="C21:E21"/>
    <mergeCell ref="K22:S22"/>
    <mergeCell ref="C16:D16"/>
    <mergeCell ref="M16:N16"/>
    <mergeCell ref="C29:D29"/>
    <mergeCell ref="C28:D28"/>
    <mergeCell ref="M18:N18"/>
    <mergeCell ref="C19:D19"/>
    <mergeCell ref="C24:D24"/>
    <mergeCell ref="M24:N24"/>
    <mergeCell ref="C25:D25"/>
    <mergeCell ref="M25:N25"/>
    <mergeCell ref="M20:N20"/>
    <mergeCell ref="A22:I22"/>
    <mergeCell ref="M29:N29"/>
    <mergeCell ref="M17:N17"/>
    <mergeCell ref="C18:D18"/>
  </mergeCells>
  <printOptions horizontalCentered="1" verticalCentered="1"/>
  <pageMargins left="0.25" right="0.25" top="0" bottom="0" header="0.05" footer="0.05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7C1326D563C43BA60A8F35C144474" ma:contentTypeVersion="1" ma:contentTypeDescription="Create a new document." ma:contentTypeScope="" ma:versionID="c94bab1b76950bf59d4d9b5f46bb356a">
  <xsd:schema xmlns:xsd="http://www.w3.org/2001/XMLSchema" xmlns:xs="http://www.w3.org/2001/XMLSchema" xmlns:p="http://schemas.microsoft.com/office/2006/metadata/properties" xmlns:ns3="1e70c51a-9b00-4490-a7eb-4e466957412d" targetNamespace="http://schemas.microsoft.com/office/2006/metadata/properties" ma:root="true" ma:fieldsID="ed90957fa2935d87cdeeec38ffa91971" ns3:_="">
    <xsd:import namespace="1e70c51a-9b00-4490-a7eb-4e466957412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0c51a-9b00-4490-a7eb-4e46695741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799303-D23A-4ECC-84C3-06CE5B9DDC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DEB142-1B7B-4375-A3BA-C00C22733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70c51a-9b00-4490-a7eb-4e4669574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BE28F-0253-4749-81CD-237C5186807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e70c51a-9b00-4490-a7eb-4e466957412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Multi-Cat. SPED</vt:lpstr>
      <vt:lpstr>'Multi-Cat. SPED'!Print_Area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Stiltner, Terene</cp:lastModifiedBy>
  <cp:lastPrinted>2023-04-11T14:26:14Z</cp:lastPrinted>
  <dcterms:created xsi:type="dcterms:W3CDTF">2012-11-27T19:11:30Z</dcterms:created>
  <dcterms:modified xsi:type="dcterms:W3CDTF">2025-08-14T15:07:03Z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0x010100D997C1326D563C43BA60A8F35C144474</vt:lpwstr>
  </property>
  <property fmtid="{D5CDD505-2E9C-101B-9397-08002B2CF9AE}" pid="3" name="IsMyDocuments">
    <vt:bool>true</vt:bool>
  </property>
</Properties>
</file>